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femutual\Cafemutual_more\Cafemutual\Story\"/>
    </mc:Choice>
  </mc:AlternateContent>
  <xr:revisionPtr revIDLastSave="0" documentId="13_ncr:1_{9870BCCA-79DC-4E5D-AE7A-999D7364EF4D}" xr6:coauthVersionLast="36" xr6:coauthVersionMax="36" xr10:uidLastSave="{00000000-0000-0000-0000-000000000000}"/>
  <bookViews>
    <workbookView xWindow="0" yWindow="600" windowWidth="28800" windowHeight="11910" tabRatio="899" activeTab="5" xr2:uid="{99267CBE-B8B0-41EA-88F8-A16977D034FB}"/>
  </bookViews>
  <sheets>
    <sheet name="Aggressive Hybrid Fund" sheetId="1" r:id="rId1"/>
    <sheet name="Balanced Advantage Fund" sheetId="6" r:id="rId2"/>
    <sheet name="Equity Savings Fund" sheetId="3" r:id="rId3"/>
    <sheet name="Conservative Hybrid Fund" sheetId="2" r:id="rId4"/>
    <sheet name="Multi Asset Allocation Fund" sheetId="5" r:id="rId5"/>
    <sheet name="Arbitrage Fund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6" l="1"/>
  <c r="D19" i="6"/>
  <c r="D13" i="6"/>
  <c r="D12" i="6"/>
  <c r="D10" i="6"/>
  <c r="D22" i="6"/>
  <c r="D15" i="6"/>
  <c r="D20" i="6"/>
  <c r="D14" i="6"/>
  <c r="D18" i="6"/>
  <c r="D9" i="6"/>
  <c r="D11" i="6"/>
  <c r="D16" i="6"/>
  <c r="D4" i="6"/>
  <c r="D8" i="6"/>
  <c r="D23" i="6"/>
  <c r="D6" i="6"/>
  <c r="D5" i="6"/>
  <c r="D21" i="6"/>
  <c r="D7" i="6"/>
  <c r="D17" i="6"/>
  <c r="D4" i="5"/>
  <c r="D5" i="5"/>
  <c r="D11" i="4"/>
  <c r="D19" i="4"/>
  <c r="D16" i="4"/>
  <c r="D24" i="4"/>
  <c r="D5" i="4"/>
  <c r="D23" i="4"/>
  <c r="D12" i="4"/>
  <c r="D15" i="4"/>
  <c r="D27" i="4"/>
  <c r="D21" i="4"/>
  <c r="D6" i="4"/>
  <c r="D22" i="4"/>
  <c r="D26" i="4"/>
  <c r="D4" i="4"/>
  <c r="D9" i="4"/>
  <c r="D20" i="4"/>
  <c r="D10" i="4"/>
  <c r="D7" i="4"/>
  <c r="D17" i="4"/>
  <c r="D18" i="4"/>
  <c r="D25" i="4"/>
  <c r="D14" i="4"/>
  <c r="D8" i="4"/>
  <c r="D13" i="4"/>
  <c r="D8" i="3"/>
  <c r="D22" i="3"/>
  <c r="D15" i="3"/>
  <c r="D6" i="3"/>
  <c r="D7" i="3"/>
  <c r="D24" i="3"/>
  <c r="D20" i="3"/>
  <c r="D10" i="3"/>
  <c r="D11" i="3"/>
  <c r="D18" i="3"/>
  <c r="D5" i="3"/>
  <c r="D12" i="3"/>
  <c r="D19" i="3"/>
  <c r="D4" i="3"/>
  <c r="D9" i="3"/>
  <c r="D21" i="3"/>
  <c r="D13" i="3"/>
  <c r="D17" i="3"/>
  <c r="D16" i="3"/>
  <c r="D25" i="3"/>
  <c r="D14" i="3"/>
  <c r="D23" i="3"/>
  <c r="D9" i="2"/>
  <c r="D12" i="2"/>
  <c r="D6" i="2"/>
  <c r="D5" i="2"/>
  <c r="D15" i="2"/>
  <c r="D21" i="2"/>
  <c r="D22" i="2"/>
  <c r="D8" i="2"/>
  <c r="D10" i="2"/>
  <c r="D11" i="2"/>
  <c r="D7" i="2"/>
  <c r="D14" i="2"/>
  <c r="D16" i="2"/>
  <c r="D17" i="2"/>
  <c r="D18" i="2"/>
  <c r="D4" i="2"/>
  <c r="D20" i="2"/>
  <c r="D19" i="2"/>
  <c r="D13" i="2"/>
  <c r="D5" i="1"/>
  <c r="D8" i="1"/>
  <c r="D25" i="1"/>
  <c r="D18" i="1"/>
  <c r="D20" i="1"/>
  <c r="D21" i="1"/>
  <c r="D27" i="1"/>
  <c r="D6" i="1"/>
  <c r="D33" i="1"/>
  <c r="D13" i="1"/>
  <c r="D22" i="1"/>
  <c r="D26" i="1"/>
  <c r="D10" i="1"/>
  <c r="D31" i="1"/>
  <c r="D30" i="1"/>
  <c r="D9" i="1"/>
  <c r="D4" i="1"/>
  <c r="D14" i="1"/>
  <c r="D11" i="1"/>
  <c r="D12" i="1"/>
  <c r="D19" i="1"/>
  <c r="D16" i="1"/>
  <c r="D7" i="1"/>
  <c r="D24" i="1"/>
  <c r="D23" i="1"/>
  <c r="D15" i="1"/>
  <c r="D17" i="1"/>
  <c r="D29" i="1"/>
  <c r="D32" i="1"/>
  <c r="D28" i="1"/>
</calcChain>
</file>

<file path=xl/sharedStrings.xml><?xml version="1.0" encoding="utf-8"?>
<sst xmlns="http://schemas.openxmlformats.org/spreadsheetml/2006/main" count="216" uniqueCount="188">
  <si>
    <t>Scheme Name</t>
  </si>
  <si>
    <t>Alpha</t>
  </si>
  <si>
    <t>Daily AUM (Cr.)</t>
  </si>
  <si>
    <t>Aditya Birla Sun Life Equity Hybrid '95 Fund</t>
  </si>
  <si>
    <t>Axis Equity Hybrid Fund</t>
  </si>
  <si>
    <t>Bandhan Hybrid Equity Fund</t>
  </si>
  <si>
    <t>Bank of India Mid &amp; Small Cap Equity &amp; Debt Fund</t>
  </si>
  <si>
    <t>Baroda BNP Paribas Aggressive Hybrid Fund</t>
  </si>
  <si>
    <t>Canara Robeco Equity Hybrid Fund</t>
  </si>
  <si>
    <t>DSP Equity &amp; Bond Fund</t>
  </si>
  <si>
    <t>Edelweiss Aggressive Hybrid Fund</t>
  </si>
  <si>
    <t>Franklin India Equity Hybrid Fund</t>
  </si>
  <si>
    <t>Groww Aggressive Hybrid Fund</t>
  </si>
  <si>
    <t>HDFC Hybrid Equity Fund</t>
  </si>
  <si>
    <t>HSBC Aggressive Hybrid Fund</t>
  </si>
  <si>
    <t>ICICI Prudential Equity &amp; Debt Fund</t>
  </si>
  <si>
    <t>Invesco India Aggressive Hybrid Fund</t>
  </si>
  <si>
    <t>JM Aggressive Hybrid Fund</t>
  </si>
  <si>
    <t>Kotak Equity Hybrid Fund</t>
  </si>
  <si>
    <t>LIC MF Aggressive Hybrid Fund</t>
  </si>
  <si>
    <t>LIC MF ULIS Fund</t>
  </si>
  <si>
    <t>Mahindra Manulife Aggressive Hybrid Fund</t>
  </si>
  <si>
    <t>Mirae Asset Aggressive Hybrid Fund</t>
  </si>
  <si>
    <t>Navi Aggressive Hybrid Fund</t>
  </si>
  <si>
    <t>Nippon India Equity Hybrid Fund</t>
  </si>
  <si>
    <t>PGIM India Hybrid Equity Fund</t>
  </si>
  <si>
    <t>Quant Absolute Fund</t>
  </si>
  <si>
    <t>SBI Equity Hybrid Fund</t>
  </si>
  <si>
    <t>Shriram Aggressive Hybrid Fund</t>
  </si>
  <si>
    <t>Sundaram Aggressive Hybrid Fund</t>
  </si>
  <si>
    <t>Tata Hybrid Equity Fund</t>
  </si>
  <si>
    <t>Union Aggressive Hybrid Fund</t>
  </si>
  <si>
    <t>UTI Aggressive Hybrid Fund</t>
  </si>
  <si>
    <t>Return 3 Year (%) Regular</t>
  </si>
  <si>
    <t>Return 3 Year (%) Benchmark</t>
  </si>
  <si>
    <t>7,843.86</t>
  </si>
  <si>
    <t>1,643.26</t>
  </si>
  <si>
    <t>1,098.74</t>
  </si>
  <si>
    <t>10,630.59</t>
  </si>
  <si>
    <t>9,697.89</t>
  </si>
  <si>
    <t>1,856.11</t>
  </si>
  <si>
    <t>1,901.46</t>
  </si>
  <si>
    <t>24,097.61</t>
  </si>
  <si>
    <t>5,718.68</t>
  </si>
  <si>
    <t>37,028.63</t>
  </si>
  <si>
    <t>6,041.66</t>
  </si>
  <si>
    <t>1,273.76</t>
  </si>
  <si>
    <t>8,962.82</t>
  </si>
  <si>
    <t>3,714.86</t>
  </si>
  <si>
    <t>2,207.91</t>
  </si>
  <si>
    <t>71,500.57</t>
  </si>
  <si>
    <t>4,975.27</t>
  </si>
  <si>
    <t>--</t>
  </si>
  <si>
    <t>5,851.54</t>
  </si>
  <si>
    <t>Aditya Birla Sun Life Regular Savings Fund</t>
  </si>
  <si>
    <t>Axis Regular Saver Fund</t>
  </si>
  <si>
    <t>Bandhan Regular Savings Fund</t>
  </si>
  <si>
    <t>Bank of India Conservative Hybrid Fund</t>
  </si>
  <si>
    <t>Baroda BNP Paribas Conservative Hybrid Fund</t>
  </si>
  <si>
    <t>Canara Robeco Conservative Hybrid Fund</t>
  </si>
  <si>
    <t>DSP Regular Savings Fund</t>
  </si>
  <si>
    <t>Franklin India Debt Hybrid Fund</t>
  </si>
  <si>
    <t>HDFC Hybrid Debt Fund</t>
  </si>
  <si>
    <t>HSBC Conservative Hybrid Fund</t>
  </si>
  <si>
    <t>ICICI Prudential Regular Savings Fund</t>
  </si>
  <si>
    <t>Kotak Debt Hybrid Fund</t>
  </si>
  <si>
    <t>LIC MF Conservative Hybrid Fund</t>
  </si>
  <si>
    <t>Navi Conservative Hybrid Fund</t>
  </si>
  <si>
    <t>Nippon India Hybrid Bond Fund</t>
  </si>
  <si>
    <t>Parag Parikh Conservative Hybrid Fund</t>
  </si>
  <si>
    <t>SBI Conservative Hybrid Fund</t>
  </si>
  <si>
    <t>Sundaram Conservative Hybrid Fund</t>
  </si>
  <si>
    <t>UTI Conservative Hybrid Fund</t>
  </si>
  <si>
    <t>1,392.99</t>
  </si>
  <si>
    <t>3,231.16</t>
  </si>
  <si>
    <t>3,336.15</t>
  </si>
  <si>
    <t>2,543.42</t>
  </si>
  <si>
    <t>2,032.71</t>
  </si>
  <si>
    <t>9,994.73</t>
  </si>
  <si>
    <t>1,616.91</t>
  </si>
  <si>
    <t>Aditya Birla Sun Life Equity Savings Fund</t>
  </si>
  <si>
    <t>Axis Equity Saver Fund</t>
  </si>
  <si>
    <t>Bandhan Equity Savings Fund</t>
  </si>
  <si>
    <t>Baroda BNP Paribas Equity Savings Fund</t>
  </si>
  <si>
    <t>DSP Equity Savings Fund</t>
  </si>
  <si>
    <t>Edelweiss Equity Savings Fund</t>
  </si>
  <si>
    <t>Franklin India Equity Savings Fund</t>
  </si>
  <si>
    <t>HDFC Equity Savings Fund</t>
  </si>
  <si>
    <t>HSBC Equity Savings Fund</t>
  </si>
  <si>
    <t>ICICI Prudential Equity Savings Fund</t>
  </si>
  <si>
    <t>Invesco India Equity Savings Fund</t>
  </si>
  <si>
    <t>Kotak Equity Savings Fund</t>
  </si>
  <si>
    <t>LIC MF Equity Savings Fund</t>
  </si>
  <si>
    <t>Mahindra Manulife Equity Savings Fund</t>
  </si>
  <si>
    <t>Mirae Asset Equity Savings Fund</t>
  </si>
  <si>
    <t>Nippon India Equity Savings Fund</t>
  </si>
  <si>
    <t>PGIM India Equity Savings Fund</t>
  </si>
  <si>
    <t>SBI Equity Savings Fund</t>
  </si>
  <si>
    <t>Sundaram Equity Savings Fund</t>
  </si>
  <si>
    <t>Tata Equity Savings Fund</t>
  </si>
  <si>
    <t>Union Equity Savings Fund</t>
  </si>
  <si>
    <t>UTI Equity Savings Fund</t>
  </si>
  <si>
    <t>1,327.27</t>
  </si>
  <si>
    <t>4,611.36</t>
  </si>
  <si>
    <t>10,576.18</t>
  </si>
  <si>
    <t>6,052.47</t>
  </si>
  <si>
    <t>1,123.04</t>
  </si>
  <si>
    <t>4,866.41</t>
  </si>
  <si>
    <t>Aditya Birla Sun Life Arbitrage Fund</t>
  </si>
  <si>
    <t>Axis Arbitrage Fund</t>
  </si>
  <si>
    <t>Bandhan Arbitrage Fund</t>
  </si>
  <si>
    <t>Bank of India Arbitrage Fund</t>
  </si>
  <si>
    <t>Baroda BNP Paribas Arbitrage Fund</t>
  </si>
  <si>
    <t>DSP Arbitrage Fund</t>
  </si>
  <si>
    <t>Edelweiss Arbitrage Fund</t>
  </si>
  <si>
    <t>HDFC Arbitrage Fund</t>
  </si>
  <si>
    <t>HSBC Arbitrage Fund</t>
  </si>
  <si>
    <t>ICICI Prudential Equity Arbitrage Fund</t>
  </si>
  <si>
    <t>Invesco India Arbitrage Fund</t>
  </si>
  <si>
    <t>ITI Arbitrage Fund</t>
  </si>
  <si>
    <t>JM Arbitrage Fund</t>
  </si>
  <si>
    <t>Kotak Equity Arbitrage Fund</t>
  </si>
  <si>
    <t>LIC MF Arbitrage Fund</t>
  </si>
  <si>
    <t>Mahindra Manulife Arbitrage Fund</t>
  </si>
  <si>
    <t>Mirae Asset Arbitrage Fund</t>
  </si>
  <si>
    <t>Nippon India Arbitrage Fund</t>
  </si>
  <si>
    <t>PGIM India Arbitrage Fund</t>
  </si>
  <si>
    <t>SBI Arbitrage Opportunities Fund</t>
  </si>
  <si>
    <t>Sundaram Arbitrage Fund</t>
  </si>
  <si>
    <t>Tata Arbitrage Fund</t>
  </si>
  <si>
    <t>Union Arbitrage Fund</t>
  </si>
  <si>
    <t>UTI Arbitrage Fund</t>
  </si>
  <si>
    <t>12,045.25</t>
  </si>
  <si>
    <t>5,237.34</t>
  </si>
  <si>
    <t>6,343.09</t>
  </si>
  <si>
    <t>1,159.15</t>
  </si>
  <si>
    <t>4,929.04</t>
  </si>
  <si>
    <t>11,702.48</t>
  </si>
  <si>
    <t>13,060.55</t>
  </si>
  <si>
    <t>2,419.09</t>
  </si>
  <si>
    <t>21,989.44</t>
  </si>
  <si>
    <t>16,335.70</t>
  </si>
  <si>
    <t>47,463.74</t>
  </si>
  <si>
    <t>2,103.42</t>
  </si>
  <si>
    <t>15,028.76</t>
  </si>
  <si>
    <t>32,486.57</t>
  </si>
  <si>
    <t>5,520.72</t>
  </si>
  <si>
    <t>HDFC Multi Asset Fund</t>
  </si>
  <si>
    <t>UTI Multi Asset Allocation Fund</t>
  </si>
  <si>
    <t>3,136.74</t>
  </si>
  <si>
    <t>2,418.34</t>
  </si>
  <si>
    <t>Aditya Birla Sun Life Balanced Advantage Fund</t>
  </si>
  <si>
    <t>Axis Balanced Advantage Fund</t>
  </si>
  <si>
    <t>Bandhan Balanced Advantage Fund</t>
  </si>
  <si>
    <t>Bank of India Balanced Advantage Fund</t>
  </si>
  <si>
    <t>Baroda BNP Paribas Balanced Advantage Fund</t>
  </si>
  <si>
    <t>DSP Dynamic Asset Allocation Fund</t>
  </si>
  <si>
    <t>Edelweiss Balanced Advantage Fund</t>
  </si>
  <si>
    <t>HDFC Balanced Advantage Fund</t>
  </si>
  <si>
    <t>HSBC Balanced Advantage Fund</t>
  </si>
  <si>
    <t>ICICI Prudential Balanced Advantage Fund</t>
  </si>
  <si>
    <t>Invesco India Balanced Advantage Fund</t>
  </si>
  <si>
    <t>ITI Balanced Advantage Fund</t>
  </si>
  <si>
    <t>Kotak Balanced Advantage Fund</t>
  </si>
  <si>
    <t>Motilal Oswal Balance Advantage Fund</t>
  </si>
  <si>
    <t>Nippon India Balanced Advantage Fund</t>
  </si>
  <si>
    <t>PGIM India Balanced Advantage Fund</t>
  </si>
  <si>
    <t>Shriram Balanced Advantage Fund</t>
  </si>
  <si>
    <t>Sundaram Balanced Advantage Fund</t>
  </si>
  <si>
    <t>Tata Balanced Advantage Fund</t>
  </si>
  <si>
    <t>Union Balanced Advantage Fund</t>
  </si>
  <si>
    <t>UTI Unit Linked Insurance Plan Fund</t>
  </si>
  <si>
    <t>7,267.39</t>
  </si>
  <si>
    <t>2,322.76</t>
  </si>
  <si>
    <t>2,265.02</t>
  </si>
  <si>
    <t>3,969.43</t>
  </si>
  <si>
    <t>3,186.43</t>
  </si>
  <si>
    <t>11,714.52</t>
  </si>
  <si>
    <t>89,878.30</t>
  </si>
  <si>
    <t>1,445.60</t>
  </si>
  <si>
    <t>58,542.73</t>
  </si>
  <si>
    <t>16,347.54</t>
  </si>
  <si>
    <t>1,227.87</t>
  </si>
  <si>
    <t>8,282.03</t>
  </si>
  <si>
    <t>1,137.64</t>
  </si>
  <si>
    <t>1,545.54</t>
  </si>
  <si>
    <t>1,634.61</t>
  </si>
  <si>
    <t>5,436.81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</si>
</sst>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4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0</xdr:row>
      <xdr:rowOff>85725</xdr:rowOff>
    </xdr:from>
    <xdr:to>
      <xdr:col>2</xdr:col>
      <xdr:colOff>305955</xdr:colOff>
      <xdr:row>1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80877-867D-4AA9-AFB7-3E4A41FBD6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2543175" y="85725"/>
          <a:ext cx="2401455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0</xdr:row>
      <xdr:rowOff>57150</xdr:rowOff>
    </xdr:from>
    <xdr:to>
      <xdr:col>2</xdr:col>
      <xdr:colOff>763155</xdr:colOff>
      <xdr:row>1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1130AF-6AB4-49A9-A7C9-9B629853AB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2809875" y="57150"/>
          <a:ext cx="2401455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2</xdr:col>
      <xdr:colOff>896505</xdr:colOff>
      <xdr:row>1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84972D-4CE4-4F05-AC21-C1CD3E60E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2571750" y="85725"/>
          <a:ext cx="2401455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829830</xdr:colOff>
      <xdr:row>1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5E9280-C616-445D-B8AB-58437930F1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2847975" y="85725"/>
          <a:ext cx="240145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66675</xdr:rowOff>
    </xdr:from>
    <xdr:to>
      <xdr:col>2</xdr:col>
      <xdr:colOff>1048905</xdr:colOff>
      <xdr:row>1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EFDC8-2CA7-4D5A-86AD-C383D4E5B4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3200400" y="66675"/>
          <a:ext cx="240145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114300</xdr:rowOff>
    </xdr:from>
    <xdr:to>
      <xdr:col>2</xdr:col>
      <xdr:colOff>1229880</xdr:colOff>
      <xdr:row>1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DD9DEE-7258-4536-8C16-CBFAE5F825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89" b="30278"/>
        <a:stretch/>
      </xdr:blipFill>
      <xdr:spPr>
        <a:xfrm>
          <a:off x="2762250" y="114300"/>
          <a:ext cx="240145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24A-EF78-4491-97EC-7E46717EE03B}">
  <dimension ref="A1:E33"/>
  <sheetViews>
    <sheetView workbookViewId="0">
      <selection activeCell="G6" sqref="G6"/>
    </sheetView>
  </sheetViews>
  <sheetFormatPr defaultColWidth="9.140625" defaultRowHeight="15" x14ac:dyDescent="0.25"/>
  <cols>
    <col min="1" max="1" width="45.7109375" style="5" bestFit="1" customWidth="1"/>
    <col min="2" max="2" width="23.85546875" style="5" bestFit="1" customWidth="1"/>
    <col min="3" max="3" width="27.140625" style="5" bestFit="1" customWidth="1"/>
    <col min="4" max="4" width="6.140625" style="5" bestFit="1" customWidth="1"/>
    <col min="5" max="5" width="14.85546875" style="5" bestFit="1" customWidth="1"/>
    <col min="6" max="16384" width="9.140625" style="5"/>
  </cols>
  <sheetData>
    <row r="1" spans="1:5" x14ac:dyDescent="0.25">
      <c r="A1" s="31"/>
      <c r="B1" s="31"/>
      <c r="C1" s="31"/>
      <c r="D1" s="31"/>
      <c r="E1" s="31"/>
    </row>
    <row r="2" spans="1:5" ht="46.5" customHeight="1" thickBot="1" x14ac:dyDescent="0.3">
      <c r="A2" s="32"/>
      <c r="B2" s="32"/>
      <c r="C2" s="32"/>
      <c r="D2" s="32"/>
      <c r="E2" s="32"/>
    </row>
    <row r="3" spans="1:5" x14ac:dyDescent="0.25">
      <c r="A3" s="9" t="s">
        <v>0</v>
      </c>
      <c r="B3" s="10" t="s">
        <v>33</v>
      </c>
      <c r="C3" s="10" t="s">
        <v>34</v>
      </c>
      <c r="D3" s="10" t="s">
        <v>1</v>
      </c>
      <c r="E3" s="11" t="s">
        <v>2</v>
      </c>
    </row>
    <row r="4" spans="1:5" x14ac:dyDescent="0.25">
      <c r="A4" s="18" t="s">
        <v>17</v>
      </c>
      <c r="B4" s="19">
        <v>24.766781999999999</v>
      </c>
      <c r="C4" s="19">
        <v>14.33403</v>
      </c>
      <c r="D4" s="19">
        <f t="shared" ref="D4:D33" si="0">B4-C4</f>
        <v>10.432751999999999</v>
      </c>
      <c r="E4" s="20">
        <v>380.45</v>
      </c>
    </row>
    <row r="5" spans="1:5" x14ac:dyDescent="0.25">
      <c r="A5" s="18" t="s">
        <v>15</v>
      </c>
      <c r="B5" s="19">
        <v>24.427015000000001</v>
      </c>
      <c r="C5" s="19">
        <v>14.33403</v>
      </c>
      <c r="D5" s="19">
        <f t="shared" si="0"/>
        <v>10.092985000000001</v>
      </c>
      <c r="E5" s="20" t="s">
        <v>44</v>
      </c>
    </row>
    <row r="6" spans="1:5" x14ac:dyDescent="0.25">
      <c r="A6" s="18" t="s">
        <v>26</v>
      </c>
      <c r="B6" s="19">
        <v>20.305520000000001</v>
      </c>
      <c r="C6" s="19">
        <v>14.33403</v>
      </c>
      <c r="D6" s="19">
        <f t="shared" si="0"/>
        <v>5.9714900000000011</v>
      </c>
      <c r="E6" s="20" t="s">
        <v>49</v>
      </c>
    </row>
    <row r="7" spans="1:5" x14ac:dyDescent="0.25">
      <c r="A7" s="18" t="s">
        <v>10</v>
      </c>
      <c r="B7" s="19">
        <v>19.244261000000002</v>
      </c>
      <c r="C7" s="19">
        <v>14.33403</v>
      </c>
      <c r="D7" s="19">
        <f t="shared" si="0"/>
        <v>4.9102310000000013</v>
      </c>
      <c r="E7" s="20" t="s">
        <v>40</v>
      </c>
    </row>
    <row r="8" spans="1:5" x14ac:dyDescent="0.25">
      <c r="A8" s="18" t="s">
        <v>32</v>
      </c>
      <c r="B8" s="19">
        <v>18.798969</v>
      </c>
      <c r="C8" s="19">
        <v>14.33403</v>
      </c>
      <c r="D8" s="19">
        <f t="shared" si="0"/>
        <v>4.4649389999999993</v>
      </c>
      <c r="E8" s="20" t="s">
        <v>53</v>
      </c>
    </row>
    <row r="9" spans="1:5" x14ac:dyDescent="0.25">
      <c r="A9" s="18" t="s">
        <v>18</v>
      </c>
      <c r="B9" s="19">
        <v>17.114211000000001</v>
      </c>
      <c r="C9" s="19">
        <v>12.665134</v>
      </c>
      <c r="D9" s="19">
        <f t="shared" si="0"/>
        <v>4.4490770000000008</v>
      </c>
      <c r="E9" s="20" t="s">
        <v>45</v>
      </c>
    </row>
    <row r="10" spans="1:5" x14ac:dyDescent="0.25">
      <c r="A10" s="18" t="s">
        <v>21</v>
      </c>
      <c r="B10" s="19">
        <v>18.407664</v>
      </c>
      <c r="C10" s="19">
        <v>14.33403</v>
      </c>
      <c r="D10" s="19">
        <f t="shared" si="0"/>
        <v>4.0736340000000002</v>
      </c>
      <c r="E10" s="20" t="s">
        <v>46</v>
      </c>
    </row>
    <row r="11" spans="1:5" x14ac:dyDescent="0.25">
      <c r="A11" s="18" t="s">
        <v>14</v>
      </c>
      <c r="B11" s="19">
        <v>16.143252</v>
      </c>
      <c r="C11" s="19">
        <v>12.665134</v>
      </c>
      <c r="D11" s="19">
        <f t="shared" si="0"/>
        <v>3.4781180000000003</v>
      </c>
      <c r="E11" s="20" t="s">
        <v>43</v>
      </c>
    </row>
    <row r="12" spans="1:5" x14ac:dyDescent="0.25">
      <c r="A12" s="18" t="s">
        <v>13</v>
      </c>
      <c r="B12" s="19">
        <v>15.423977000000001</v>
      </c>
      <c r="C12" s="19">
        <v>12.665134</v>
      </c>
      <c r="D12" s="19">
        <f t="shared" si="0"/>
        <v>2.7588430000000006</v>
      </c>
      <c r="E12" s="20" t="s">
        <v>42</v>
      </c>
    </row>
    <row r="13" spans="1:5" x14ac:dyDescent="0.25">
      <c r="A13" s="18" t="s">
        <v>24</v>
      </c>
      <c r="B13" s="19">
        <v>16.777301999999999</v>
      </c>
      <c r="C13" s="19">
        <v>14.33403</v>
      </c>
      <c r="D13" s="19">
        <f t="shared" si="0"/>
        <v>2.4432719999999986</v>
      </c>
      <c r="E13" s="20" t="s">
        <v>48</v>
      </c>
    </row>
    <row r="14" spans="1:5" x14ac:dyDescent="0.25">
      <c r="A14" s="18" t="s">
        <v>16</v>
      </c>
      <c r="B14" s="19">
        <v>16.462097</v>
      </c>
      <c r="C14" s="19">
        <v>14.33403</v>
      </c>
      <c r="D14" s="19">
        <f t="shared" si="0"/>
        <v>2.1280669999999997</v>
      </c>
      <c r="E14" s="20">
        <v>489.3</v>
      </c>
    </row>
    <row r="15" spans="1:5" x14ac:dyDescent="0.25">
      <c r="A15" s="18" t="s">
        <v>7</v>
      </c>
      <c r="B15" s="19">
        <v>15.775036</v>
      </c>
      <c r="C15" s="19">
        <v>14.33403</v>
      </c>
      <c r="D15" s="19">
        <f t="shared" si="0"/>
        <v>1.4410059999999998</v>
      </c>
      <c r="E15" s="20" t="s">
        <v>37</v>
      </c>
    </row>
    <row r="16" spans="1:5" x14ac:dyDescent="0.25">
      <c r="A16" s="18" t="s">
        <v>11</v>
      </c>
      <c r="B16" s="19">
        <v>15.654558</v>
      </c>
      <c r="C16" s="19">
        <v>14.33403</v>
      </c>
      <c r="D16" s="19">
        <f t="shared" si="0"/>
        <v>1.3205279999999995</v>
      </c>
      <c r="E16" s="20" t="s">
        <v>41</v>
      </c>
    </row>
    <row r="17" spans="1:5" x14ac:dyDescent="0.25">
      <c r="A17" s="18" t="s">
        <v>6</v>
      </c>
      <c r="B17" s="19">
        <v>22.340599000000001</v>
      </c>
      <c r="C17" s="19">
        <v>21.190674999999999</v>
      </c>
      <c r="D17" s="19">
        <f t="shared" si="0"/>
        <v>1.1499240000000022</v>
      </c>
      <c r="E17" s="20">
        <v>838.93</v>
      </c>
    </row>
    <row r="18" spans="1:5" x14ac:dyDescent="0.25">
      <c r="A18" s="18" t="s">
        <v>30</v>
      </c>
      <c r="B18" s="19">
        <v>15.235652999999999</v>
      </c>
      <c r="C18" s="19">
        <v>14.33403</v>
      </c>
      <c r="D18" s="19">
        <f t="shared" si="0"/>
        <v>0.90162299999999895</v>
      </c>
      <c r="E18" s="20" t="s">
        <v>52</v>
      </c>
    </row>
    <row r="19" spans="1:5" x14ac:dyDescent="0.25">
      <c r="A19" s="18" t="s">
        <v>12</v>
      </c>
      <c r="B19" s="19">
        <v>15.203732</v>
      </c>
      <c r="C19" s="19">
        <v>14.33403</v>
      </c>
      <c r="D19" s="19">
        <f t="shared" si="0"/>
        <v>0.8697020000000002</v>
      </c>
      <c r="E19" s="20">
        <v>43.82</v>
      </c>
    </row>
    <row r="20" spans="1:5" x14ac:dyDescent="0.25">
      <c r="A20" s="18" t="s">
        <v>29</v>
      </c>
      <c r="B20" s="19">
        <v>14.942254</v>
      </c>
      <c r="C20" s="19">
        <v>14.33403</v>
      </c>
      <c r="D20" s="19">
        <f t="shared" si="0"/>
        <v>0.60822399999999988</v>
      </c>
      <c r="E20" s="20" t="s">
        <v>51</v>
      </c>
    </row>
    <row r="21" spans="1:5" x14ac:dyDescent="0.25">
      <c r="A21" s="18" t="s">
        <v>28</v>
      </c>
      <c r="B21" s="19">
        <v>14.595599</v>
      </c>
      <c r="C21" s="19">
        <v>14.33403</v>
      </c>
      <c r="D21" s="19">
        <f t="shared" si="0"/>
        <v>0.26156899999999972</v>
      </c>
      <c r="E21" s="20">
        <v>49.29</v>
      </c>
    </row>
    <row r="22" spans="1:5" x14ac:dyDescent="0.25">
      <c r="A22" s="18" t="s">
        <v>23</v>
      </c>
      <c r="B22" s="19">
        <v>14.465252</v>
      </c>
      <c r="C22" s="19">
        <v>14.33403</v>
      </c>
      <c r="D22" s="19">
        <f t="shared" si="0"/>
        <v>0.13122199999999928</v>
      </c>
      <c r="E22" s="20">
        <v>108.82</v>
      </c>
    </row>
    <row r="23" spans="1:5" x14ac:dyDescent="0.25">
      <c r="A23" s="12" t="s">
        <v>8</v>
      </c>
      <c r="B23" s="13">
        <v>14.158773999999999</v>
      </c>
      <c r="C23" s="13">
        <v>14.33403</v>
      </c>
      <c r="D23" s="13">
        <f t="shared" si="0"/>
        <v>-0.17525600000000097</v>
      </c>
      <c r="E23" s="17" t="s">
        <v>38</v>
      </c>
    </row>
    <row r="24" spans="1:5" x14ac:dyDescent="0.25">
      <c r="A24" s="12" t="s">
        <v>9</v>
      </c>
      <c r="B24" s="13">
        <v>14.113996999999999</v>
      </c>
      <c r="C24" s="13">
        <v>14.33403</v>
      </c>
      <c r="D24" s="13">
        <f t="shared" si="0"/>
        <v>-0.22003300000000081</v>
      </c>
      <c r="E24" s="17" t="s">
        <v>39</v>
      </c>
    </row>
    <row r="25" spans="1:5" x14ac:dyDescent="0.25">
      <c r="A25" s="12" t="s">
        <v>31</v>
      </c>
      <c r="B25" s="13">
        <v>14.031806</v>
      </c>
      <c r="C25" s="13">
        <v>14.33403</v>
      </c>
      <c r="D25" s="13">
        <f t="shared" si="0"/>
        <v>-0.30222400000000071</v>
      </c>
      <c r="E25" s="17">
        <v>622.58000000000004</v>
      </c>
    </row>
    <row r="26" spans="1:5" x14ac:dyDescent="0.25">
      <c r="A26" s="12" t="s">
        <v>22</v>
      </c>
      <c r="B26" s="13">
        <v>14.002136</v>
      </c>
      <c r="C26" s="13">
        <v>14.33403</v>
      </c>
      <c r="D26" s="13">
        <f t="shared" si="0"/>
        <v>-0.33189400000000013</v>
      </c>
      <c r="E26" s="17" t="s">
        <v>47</v>
      </c>
    </row>
    <row r="27" spans="1:5" x14ac:dyDescent="0.25">
      <c r="A27" s="12" t="s">
        <v>27</v>
      </c>
      <c r="B27" s="13">
        <v>13.813927</v>
      </c>
      <c r="C27" s="13">
        <v>14.33403</v>
      </c>
      <c r="D27" s="13">
        <f t="shared" si="0"/>
        <v>-0.52010300000000065</v>
      </c>
      <c r="E27" s="17" t="s">
        <v>50</v>
      </c>
    </row>
    <row r="28" spans="1:5" x14ac:dyDescent="0.25">
      <c r="A28" s="12" t="s">
        <v>3</v>
      </c>
      <c r="B28" s="13">
        <v>13.811562</v>
      </c>
      <c r="C28" s="13">
        <v>14.33403</v>
      </c>
      <c r="D28" s="13">
        <f t="shared" si="0"/>
        <v>-0.52246799999999993</v>
      </c>
      <c r="E28" s="17" t="s">
        <v>35</v>
      </c>
    </row>
    <row r="29" spans="1:5" x14ac:dyDescent="0.25">
      <c r="A29" s="12" t="s">
        <v>5</v>
      </c>
      <c r="B29" s="13">
        <v>13.665566999999999</v>
      </c>
      <c r="C29" s="13">
        <v>14.33403</v>
      </c>
      <c r="D29" s="13">
        <f t="shared" si="0"/>
        <v>-0.66846300000000092</v>
      </c>
      <c r="E29" s="17">
        <v>727.84</v>
      </c>
    </row>
    <row r="30" spans="1:5" x14ac:dyDescent="0.25">
      <c r="A30" s="12" t="s">
        <v>19</v>
      </c>
      <c r="B30" s="13">
        <v>13.453832</v>
      </c>
      <c r="C30" s="13">
        <v>14.33403</v>
      </c>
      <c r="D30" s="13">
        <f t="shared" si="0"/>
        <v>-0.88019800000000004</v>
      </c>
      <c r="E30" s="17">
        <v>543.57000000000005</v>
      </c>
    </row>
    <row r="31" spans="1:5" x14ac:dyDescent="0.25">
      <c r="A31" s="12" t="s">
        <v>20</v>
      </c>
      <c r="B31" s="13">
        <v>12.971959999999999</v>
      </c>
      <c r="C31" s="13">
        <v>14.33403</v>
      </c>
      <c r="D31" s="13">
        <f t="shared" si="0"/>
        <v>-1.362070000000001</v>
      </c>
      <c r="E31" s="17">
        <v>509.14</v>
      </c>
    </row>
    <row r="32" spans="1:5" x14ac:dyDescent="0.25">
      <c r="A32" s="12" t="s">
        <v>4</v>
      </c>
      <c r="B32" s="13">
        <v>11.007619999999999</v>
      </c>
      <c r="C32" s="13">
        <v>14.33403</v>
      </c>
      <c r="D32" s="13">
        <f t="shared" si="0"/>
        <v>-3.326410000000001</v>
      </c>
      <c r="E32" s="17" t="s">
        <v>36</v>
      </c>
    </row>
    <row r="33" spans="1:5" x14ac:dyDescent="0.25">
      <c r="A33" s="12" t="s">
        <v>25</v>
      </c>
      <c r="B33" s="13">
        <v>10.217269</v>
      </c>
      <c r="C33" s="13">
        <v>14.33403</v>
      </c>
      <c r="D33" s="13">
        <f t="shared" si="0"/>
        <v>-4.1167610000000003</v>
      </c>
      <c r="E33" s="17">
        <v>217.64</v>
      </c>
    </row>
  </sheetData>
  <sortState ref="A4:E33">
    <sortCondition descending="1" ref="D3:D33"/>
  </sortState>
  <mergeCells count="1">
    <mergeCell ref="A1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0CA-D146-476C-B782-3EB0714932A5}">
  <dimension ref="A1:E24"/>
  <sheetViews>
    <sheetView workbookViewId="0">
      <selection activeCell="H15" sqref="H15"/>
    </sheetView>
  </sheetViews>
  <sheetFormatPr defaultRowHeight="15" x14ac:dyDescent="0.25"/>
  <cols>
    <col min="1" max="1" width="42.8554687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x14ac:dyDescent="0.25">
      <c r="A1" s="33"/>
      <c r="B1" s="33"/>
      <c r="C1" s="33"/>
      <c r="D1" s="33"/>
      <c r="E1" s="33"/>
    </row>
    <row r="2" spans="1:5" ht="45.75" customHeight="1" thickBot="1" x14ac:dyDescent="0.3">
      <c r="A2" s="34"/>
      <c r="B2" s="34"/>
      <c r="C2" s="34"/>
      <c r="D2" s="34"/>
      <c r="E2" s="34"/>
    </row>
    <row r="3" spans="1:5" ht="15.75" thickBot="1" x14ac:dyDescent="0.3">
      <c r="A3" s="1" t="s">
        <v>0</v>
      </c>
      <c r="B3" s="2" t="s">
        <v>33</v>
      </c>
      <c r="C3" s="2" t="s">
        <v>34</v>
      </c>
      <c r="D3" s="2" t="s">
        <v>1</v>
      </c>
      <c r="E3" s="3" t="s">
        <v>2</v>
      </c>
    </row>
    <row r="4" spans="1:5" x14ac:dyDescent="0.25">
      <c r="A4" s="28" t="s">
        <v>158</v>
      </c>
      <c r="B4" s="22">
        <v>24.191690999999999</v>
      </c>
      <c r="C4" s="22">
        <v>11.076435</v>
      </c>
      <c r="D4" s="23">
        <f t="shared" ref="D4:D24" si="0">B4-C4</f>
        <v>13.115255999999999</v>
      </c>
      <c r="E4" s="29" t="s">
        <v>178</v>
      </c>
    </row>
    <row r="5" spans="1:5" x14ac:dyDescent="0.25">
      <c r="A5" s="28" t="s">
        <v>154</v>
      </c>
      <c r="B5" s="22">
        <v>15.905545</v>
      </c>
      <c r="C5" s="25">
        <v>11.076435</v>
      </c>
      <c r="D5" s="19">
        <f t="shared" si="0"/>
        <v>4.82911</v>
      </c>
      <c r="E5" s="30">
        <v>134.11000000000001</v>
      </c>
    </row>
    <row r="6" spans="1:5" x14ac:dyDescent="0.25">
      <c r="A6" s="28" t="s">
        <v>155</v>
      </c>
      <c r="B6" s="22">
        <v>15.010649000000001</v>
      </c>
      <c r="C6" s="25">
        <v>11.076435</v>
      </c>
      <c r="D6" s="19">
        <f t="shared" si="0"/>
        <v>3.9342140000000008</v>
      </c>
      <c r="E6" s="30" t="s">
        <v>175</v>
      </c>
    </row>
    <row r="7" spans="1:5" x14ac:dyDescent="0.25">
      <c r="A7" s="28" t="s">
        <v>152</v>
      </c>
      <c r="B7" s="22">
        <v>13.597986000000001</v>
      </c>
      <c r="C7" s="25">
        <v>11.076435</v>
      </c>
      <c r="D7" s="19">
        <f t="shared" si="0"/>
        <v>2.5215510000000005</v>
      </c>
      <c r="E7" s="30" t="s">
        <v>173</v>
      </c>
    </row>
    <row r="8" spans="1:5" x14ac:dyDescent="0.25">
      <c r="A8" s="28" t="s">
        <v>157</v>
      </c>
      <c r="B8" s="22">
        <v>13.46184</v>
      </c>
      <c r="C8" s="25">
        <v>11.076435</v>
      </c>
      <c r="D8" s="19">
        <f t="shared" si="0"/>
        <v>2.3854050000000004</v>
      </c>
      <c r="E8" s="30" t="s">
        <v>177</v>
      </c>
    </row>
    <row r="9" spans="1:5" x14ac:dyDescent="0.25">
      <c r="A9" s="28" t="s">
        <v>161</v>
      </c>
      <c r="B9" s="22">
        <v>12.939848</v>
      </c>
      <c r="C9" s="25">
        <v>11.076435</v>
      </c>
      <c r="D9" s="19">
        <f t="shared" si="0"/>
        <v>1.8634129999999995</v>
      </c>
      <c r="E9" s="30">
        <v>770.29</v>
      </c>
    </row>
    <row r="10" spans="1:5" x14ac:dyDescent="0.25">
      <c r="A10" s="28" t="s">
        <v>167</v>
      </c>
      <c r="B10" s="22">
        <v>12.482134</v>
      </c>
      <c r="C10" s="25">
        <v>11.076435</v>
      </c>
      <c r="D10" s="19">
        <f t="shared" si="0"/>
        <v>1.4056990000000003</v>
      </c>
      <c r="E10" s="30">
        <v>52.27</v>
      </c>
    </row>
    <row r="11" spans="1:5" x14ac:dyDescent="0.25">
      <c r="A11" s="28" t="s">
        <v>160</v>
      </c>
      <c r="B11" s="22">
        <v>13.370843000000001</v>
      </c>
      <c r="C11" s="25">
        <v>12.330902999999999</v>
      </c>
      <c r="D11" s="19">
        <f t="shared" si="0"/>
        <v>1.0399400000000014</v>
      </c>
      <c r="E11" s="30" t="s">
        <v>180</v>
      </c>
    </row>
    <row r="12" spans="1:5" x14ac:dyDescent="0.25">
      <c r="A12" s="28" t="s">
        <v>168</v>
      </c>
      <c r="B12" s="22">
        <v>11.978948000000001</v>
      </c>
      <c r="C12" s="25">
        <v>11.076435</v>
      </c>
      <c r="D12" s="19">
        <f t="shared" si="0"/>
        <v>0.90251300000000079</v>
      </c>
      <c r="E12" s="30" t="s">
        <v>185</v>
      </c>
    </row>
    <row r="13" spans="1:5" x14ac:dyDescent="0.25">
      <c r="A13" s="28" t="s">
        <v>169</v>
      </c>
      <c r="B13" s="22">
        <v>13.042342</v>
      </c>
      <c r="C13" s="25">
        <v>12.330902999999999</v>
      </c>
      <c r="D13" s="19">
        <f t="shared" si="0"/>
        <v>0.71143900000000038</v>
      </c>
      <c r="E13" s="30" t="s">
        <v>52</v>
      </c>
    </row>
    <row r="14" spans="1:5" x14ac:dyDescent="0.25">
      <c r="A14" s="28" t="s">
        <v>163</v>
      </c>
      <c r="B14" s="22">
        <v>11.734994</v>
      </c>
      <c r="C14" s="25">
        <v>11.076435</v>
      </c>
      <c r="D14" s="19">
        <f t="shared" si="0"/>
        <v>0.65855900000000034</v>
      </c>
      <c r="E14" s="30" t="s">
        <v>181</v>
      </c>
    </row>
    <row r="15" spans="1:5" x14ac:dyDescent="0.25">
      <c r="A15" s="28" t="s">
        <v>165</v>
      </c>
      <c r="B15" s="22">
        <v>12.791166</v>
      </c>
      <c r="C15" s="25">
        <v>12.330902999999999</v>
      </c>
      <c r="D15" s="19">
        <f t="shared" si="0"/>
        <v>0.4602630000000012</v>
      </c>
      <c r="E15" s="30" t="s">
        <v>183</v>
      </c>
    </row>
    <row r="16" spans="1:5" x14ac:dyDescent="0.25">
      <c r="A16" s="28" t="s">
        <v>159</v>
      </c>
      <c r="B16" s="22">
        <v>11.263465999999999</v>
      </c>
      <c r="C16" s="25">
        <v>11.076435</v>
      </c>
      <c r="D16" s="19">
        <f t="shared" si="0"/>
        <v>0.18703099999999928</v>
      </c>
      <c r="E16" s="30" t="s">
        <v>179</v>
      </c>
    </row>
    <row r="17" spans="1:5" x14ac:dyDescent="0.25">
      <c r="A17" s="4" t="s">
        <v>151</v>
      </c>
      <c r="B17" s="6">
        <v>12.100554000000001</v>
      </c>
      <c r="C17" s="14">
        <v>12.330902999999999</v>
      </c>
      <c r="D17" s="13">
        <f t="shared" si="0"/>
        <v>-0.23034899999999858</v>
      </c>
      <c r="E17" s="16" t="s">
        <v>172</v>
      </c>
    </row>
    <row r="18" spans="1:5" x14ac:dyDescent="0.25">
      <c r="A18" s="4" t="s">
        <v>162</v>
      </c>
      <c r="B18" s="6">
        <v>10.753617999999999</v>
      </c>
      <c r="C18" s="14">
        <v>11.076435</v>
      </c>
      <c r="D18" s="13">
        <f t="shared" si="0"/>
        <v>-0.32281700000000058</v>
      </c>
      <c r="E18" s="16">
        <v>369.41</v>
      </c>
    </row>
    <row r="19" spans="1:5" x14ac:dyDescent="0.25">
      <c r="A19" s="4" t="s">
        <v>170</v>
      </c>
      <c r="B19" s="6">
        <v>10.57104</v>
      </c>
      <c r="C19" s="14">
        <v>11.076435</v>
      </c>
      <c r="D19" s="13">
        <f t="shared" si="0"/>
        <v>-0.50539500000000004</v>
      </c>
      <c r="E19" s="16" t="s">
        <v>186</v>
      </c>
    </row>
    <row r="20" spans="1:5" x14ac:dyDescent="0.25">
      <c r="A20" s="4" t="s">
        <v>164</v>
      </c>
      <c r="B20" s="6">
        <v>11.804957</v>
      </c>
      <c r="C20" s="14">
        <v>12.330902999999999</v>
      </c>
      <c r="D20" s="13">
        <f t="shared" si="0"/>
        <v>-0.52594599999999936</v>
      </c>
      <c r="E20" s="16" t="s">
        <v>182</v>
      </c>
    </row>
    <row r="21" spans="1:5" x14ac:dyDescent="0.25">
      <c r="A21" s="4" t="s">
        <v>153</v>
      </c>
      <c r="B21" s="6">
        <v>10.067969</v>
      </c>
      <c r="C21" s="14">
        <v>11.076435</v>
      </c>
      <c r="D21" s="13">
        <f t="shared" si="0"/>
        <v>-1.0084660000000003</v>
      </c>
      <c r="E21" s="16" t="s">
        <v>174</v>
      </c>
    </row>
    <row r="22" spans="1:5" x14ac:dyDescent="0.25">
      <c r="A22" s="4" t="s">
        <v>166</v>
      </c>
      <c r="B22" s="6">
        <v>10.575502</v>
      </c>
      <c r="C22" s="14">
        <v>12.330902999999999</v>
      </c>
      <c r="D22" s="13">
        <f t="shared" si="0"/>
        <v>-1.7554009999999991</v>
      </c>
      <c r="E22" s="16" t="s">
        <v>184</v>
      </c>
    </row>
    <row r="23" spans="1:5" x14ac:dyDescent="0.25">
      <c r="A23" s="4" t="s">
        <v>156</v>
      </c>
      <c r="B23" s="6">
        <v>9.8039930000000002</v>
      </c>
      <c r="C23" s="14">
        <v>12.330902999999999</v>
      </c>
      <c r="D23" s="13">
        <f t="shared" si="0"/>
        <v>-2.5269099999999991</v>
      </c>
      <c r="E23" s="16" t="s">
        <v>176</v>
      </c>
    </row>
    <row r="24" spans="1:5" x14ac:dyDescent="0.25">
      <c r="A24" s="4" t="s">
        <v>171</v>
      </c>
      <c r="B24" s="6">
        <v>8.0355570000000007</v>
      </c>
      <c r="C24" s="14">
        <v>11.076435</v>
      </c>
      <c r="D24" s="13">
        <f t="shared" si="0"/>
        <v>-3.0408779999999993</v>
      </c>
      <c r="E24" s="16" t="s">
        <v>187</v>
      </c>
    </row>
  </sheetData>
  <sortState ref="A4:E24">
    <sortCondition descending="1" ref="D3:D24"/>
  </sortState>
  <mergeCells count="1">
    <mergeCell ref="A1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8E24-5023-4206-8B57-4B956085DD8D}">
  <dimension ref="A1:E25"/>
  <sheetViews>
    <sheetView workbookViewId="0">
      <selection sqref="A1:E2"/>
    </sheetView>
  </sheetViews>
  <sheetFormatPr defaultRowHeight="15" x14ac:dyDescent="0.25"/>
  <cols>
    <col min="1" max="1" width="37.28515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x14ac:dyDescent="0.25">
      <c r="A1" s="33"/>
      <c r="B1" s="33"/>
      <c r="C1" s="33"/>
      <c r="D1" s="33"/>
      <c r="E1" s="33"/>
    </row>
    <row r="2" spans="1:5" ht="46.5" customHeight="1" thickBot="1" x14ac:dyDescent="0.3">
      <c r="A2" s="34"/>
      <c r="B2" s="34"/>
      <c r="C2" s="34"/>
      <c r="D2" s="34"/>
      <c r="E2" s="34"/>
    </row>
    <row r="3" spans="1:5" ht="15.75" thickBot="1" x14ac:dyDescent="0.3">
      <c r="A3" s="1" t="s">
        <v>0</v>
      </c>
      <c r="B3" s="2" t="s">
        <v>33</v>
      </c>
      <c r="C3" s="2" t="s">
        <v>34</v>
      </c>
      <c r="D3" s="2" t="s">
        <v>1</v>
      </c>
      <c r="E3" s="3" t="s">
        <v>2</v>
      </c>
    </row>
    <row r="4" spans="1:5" x14ac:dyDescent="0.25">
      <c r="A4" s="21" t="s">
        <v>88</v>
      </c>
      <c r="B4" s="22">
        <v>13.088183000000001</v>
      </c>
      <c r="C4" s="22">
        <v>9.6413770000000003</v>
      </c>
      <c r="D4" s="23">
        <f t="shared" ref="D4:D25" si="0">B4-C4</f>
        <v>3.4468060000000005</v>
      </c>
      <c r="E4" s="24">
        <v>341.45</v>
      </c>
    </row>
    <row r="5" spans="1:5" x14ac:dyDescent="0.25">
      <c r="A5" s="21" t="s">
        <v>91</v>
      </c>
      <c r="B5" s="22">
        <v>12.253996000000001</v>
      </c>
      <c r="C5" s="25">
        <v>9.6413770000000003</v>
      </c>
      <c r="D5" s="19">
        <f t="shared" si="0"/>
        <v>2.6126190000000005</v>
      </c>
      <c r="E5" s="26" t="s">
        <v>105</v>
      </c>
    </row>
    <row r="6" spans="1:5" x14ac:dyDescent="0.25">
      <c r="A6" s="21" t="s">
        <v>98</v>
      </c>
      <c r="B6" s="22">
        <v>11.180973</v>
      </c>
      <c r="C6" s="25">
        <v>9.6413770000000003</v>
      </c>
      <c r="D6" s="19">
        <f t="shared" si="0"/>
        <v>1.5395959999999995</v>
      </c>
      <c r="E6" s="26">
        <v>843.64</v>
      </c>
    </row>
    <row r="7" spans="1:5" x14ac:dyDescent="0.25">
      <c r="A7" s="21" t="s">
        <v>97</v>
      </c>
      <c r="B7" s="22">
        <v>10.905466000000001</v>
      </c>
      <c r="C7" s="25">
        <v>9.6413770000000003</v>
      </c>
      <c r="D7" s="19">
        <f t="shared" si="0"/>
        <v>1.2640890000000002</v>
      </c>
      <c r="E7" s="26" t="s">
        <v>107</v>
      </c>
    </row>
    <row r="8" spans="1:5" x14ac:dyDescent="0.25">
      <c r="A8" s="21" t="s">
        <v>101</v>
      </c>
      <c r="B8" s="22">
        <v>11.334549000000001</v>
      </c>
      <c r="C8" s="25">
        <v>10.181324</v>
      </c>
      <c r="D8" s="19">
        <f t="shared" si="0"/>
        <v>1.1532250000000008</v>
      </c>
      <c r="E8" s="26">
        <v>382.24</v>
      </c>
    </row>
    <row r="9" spans="1:5" x14ac:dyDescent="0.25">
      <c r="A9" s="21" t="s">
        <v>87</v>
      </c>
      <c r="B9" s="22">
        <v>10.784305</v>
      </c>
      <c r="C9" s="25">
        <v>9.6413770000000003</v>
      </c>
      <c r="D9" s="19">
        <f t="shared" si="0"/>
        <v>1.1429279999999995</v>
      </c>
      <c r="E9" s="26" t="s">
        <v>103</v>
      </c>
    </row>
    <row r="10" spans="1:5" x14ac:dyDescent="0.25">
      <c r="A10" s="21" t="s">
        <v>94</v>
      </c>
      <c r="B10" s="22">
        <v>10.564856000000001</v>
      </c>
      <c r="C10" s="25">
        <v>9.6413770000000003</v>
      </c>
      <c r="D10" s="19">
        <f t="shared" si="0"/>
        <v>0.92347900000000038</v>
      </c>
      <c r="E10" s="26" t="s">
        <v>106</v>
      </c>
    </row>
    <row r="11" spans="1:5" x14ac:dyDescent="0.25">
      <c r="A11" s="21" t="s">
        <v>93</v>
      </c>
      <c r="B11" s="22">
        <v>10.128187</v>
      </c>
      <c r="C11" s="25">
        <v>9.6413770000000003</v>
      </c>
      <c r="D11" s="19">
        <f t="shared" si="0"/>
        <v>0.48681000000000019</v>
      </c>
      <c r="E11" s="26">
        <v>502.3</v>
      </c>
    </row>
    <row r="12" spans="1:5" x14ac:dyDescent="0.25">
      <c r="A12" s="21" t="s">
        <v>90</v>
      </c>
      <c r="B12" s="22">
        <v>9.7879670000000001</v>
      </c>
      <c r="C12" s="25">
        <v>9.6413770000000003</v>
      </c>
      <c r="D12" s="19">
        <f t="shared" si="0"/>
        <v>0.14658999999999978</v>
      </c>
      <c r="E12" s="26">
        <v>207.4</v>
      </c>
    </row>
    <row r="13" spans="1:5" x14ac:dyDescent="0.25">
      <c r="A13" s="21" t="s">
        <v>85</v>
      </c>
      <c r="B13" s="22">
        <v>9.7101229999999994</v>
      </c>
      <c r="C13" s="25">
        <v>9.6413770000000003</v>
      </c>
      <c r="D13" s="19">
        <f t="shared" si="0"/>
        <v>6.8745999999999086E-2</v>
      </c>
      <c r="E13" s="26">
        <v>439.39</v>
      </c>
    </row>
    <row r="14" spans="1:5" x14ac:dyDescent="0.25">
      <c r="A14" s="21" t="s">
        <v>81</v>
      </c>
      <c r="B14" s="22">
        <v>9.7068139999999996</v>
      </c>
      <c r="C14" s="25">
        <v>9.6413770000000003</v>
      </c>
      <c r="D14" s="19">
        <f t="shared" si="0"/>
        <v>6.5436999999999301E-2</v>
      </c>
      <c r="E14" s="26">
        <v>938.07</v>
      </c>
    </row>
    <row r="15" spans="1:5" x14ac:dyDescent="0.25">
      <c r="A15" s="21" t="s">
        <v>99</v>
      </c>
      <c r="B15" s="22">
        <v>9.6744819999999994</v>
      </c>
      <c r="C15" s="25">
        <v>9.6413770000000003</v>
      </c>
      <c r="D15" s="19">
        <f t="shared" si="0"/>
        <v>3.3104999999999052E-2</v>
      </c>
      <c r="E15" s="26" t="s">
        <v>52</v>
      </c>
    </row>
    <row r="16" spans="1:5" x14ac:dyDescent="0.25">
      <c r="A16" s="7" t="s">
        <v>83</v>
      </c>
      <c r="B16" s="6">
        <v>9.3582909999999995</v>
      </c>
      <c r="C16" s="14">
        <v>9.6413770000000003</v>
      </c>
      <c r="D16" s="13">
        <f t="shared" si="0"/>
        <v>-0.28308600000000084</v>
      </c>
      <c r="E16" s="15">
        <v>238.62</v>
      </c>
    </row>
    <row r="17" spans="1:5" x14ac:dyDescent="0.25">
      <c r="A17" s="7" t="s">
        <v>84</v>
      </c>
      <c r="B17" s="6">
        <v>9.1004710000000006</v>
      </c>
      <c r="C17" s="14">
        <v>9.6413770000000003</v>
      </c>
      <c r="D17" s="13">
        <f t="shared" si="0"/>
        <v>-0.54090599999999966</v>
      </c>
      <c r="E17" s="15" t="s">
        <v>102</v>
      </c>
    </row>
    <row r="18" spans="1:5" x14ac:dyDescent="0.25">
      <c r="A18" s="7" t="s">
        <v>92</v>
      </c>
      <c r="B18" s="6">
        <v>8.6070309999999992</v>
      </c>
      <c r="C18" s="14">
        <v>9.6413770000000003</v>
      </c>
      <c r="D18" s="13">
        <f t="shared" si="0"/>
        <v>-1.0343460000000011</v>
      </c>
      <c r="E18" s="15">
        <v>17.59</v>
      </c>
    </row>
    <row r="19" spans="1:5" x14ac:dyDescent="0.25">
      <c r="A19" s="7" t="s">
        <v>89</v>
      </c>
      <c r="B19" s="6">
        <v>8.399222</v>
      </c>
      <c r="C19" s="14">
        <v>9.6413770000000003</v>
      </c>
      <c r="D19" s="13">
        <f t="shared" si="0"/>
        <v>-1.2421550000000003</v>
      </c>
      <c r="E19" s="15" t="s">
        <v>104</v>
      </c>
    </row>
    <row r="20" spans="1:5" x14ac:dyDescent="0.25">
      <c r="A20" s="7" t="s">
        <v>95</v>
      </c>
      <c r="B20" s="6">
        <v>8.3189589999999995</v>
      </c>
      <c r="C20" s="14">
        <v>9.6413770000000003</v>
      </c>
      <c r="D20" s="13">
        <f t="shared" si="0"/>
        <v>-1.3224180000000008</v>
      </c>
      <c r="E20" s="15">
        <v>480.91</v>
      </c>
    </row>
    <row r="21" spans="1:5" x14ac:dyDescent="0.25">
      <c r="A21" s="7" t="s">
        <v>86</v>
      </c>
      <c r="B21" s="6">
        <v>7.987819</v>
      </c>
      <c r="C21" s="14">
        <v>9.6413770000000003</v>
      </c>
      <c r="D21" s="13">
        <f t="shared" si="0"/>
        <v>-1.6535580000000003</v>
      </c>
      <c r="E21" s="15">
        <v>624.76</v>
      </c>
    </row>
    <row r="22" spans="1:5" x14ac:dyDescent="0.25">
      <c r="A22" s="7" t="s">
        <v>100</v>
      </c>
      <c r="B22" s="6">
        <v>8.0162849999999999</v>
      </c>
      <c r="C22" s="14">
        <v>10.181324</v>
      </c>
      <c r="D22" s="13">
        <f t="shared" si="0"/>
        <v>-2.1650390000000002</v>
      </c>
      <c r="E22" s="15">
        <v>131.29</v>
      </c>
    </row>
    <row r="23" spans="1:5" x14ac:dyDescent="0.25">
      <c r="A23" s="7" t="s">
        <v>80</v>
      </c>
      <c r="B23" s="6">
        <v>6.891305</v>
      </c>
      <c r="C23" s="14">
        <v>9.6413770000000003</v>
      </c>
      <c r="D23" s="13">
        <f t="shared" si="0"/>
        <v>-2.7500720000000003</v>
      </c>
      <c r="E23" s="15">
        <v>542.20000000000005</v>
      </c>
    </row>
    <row r="24" spans="1:5" x14ac:dyDescent="0.25">
      <c r="A24" s="7" t="s">
        <v>96</v>
      </c>
      <c r="B24" s="6">
        <v>6.7979719999999997</v>
      </c>
      <c r="C24" s="14">
        <v>9.6413770000000003</v>
      </c>
      <c r="D24" s="13">
        <f t="shared" si="0"/>
        <v>-2.8434050000000006</v>
      </c>
      <c r="E24" s="15">
        <v>92.87</v>
      </c>
    </row>
    <row r="25" spans="1:5" x14ac:dyDescent="0.25">
      <c r="A25" s="7" t="s">
        <v>82</v>
      </c>
      <c r="B25" s="6">
        <v>7.1940619999999997</v>
      </c>
      <c r="C25" s="14">
        <v>10.181324</v>
      </c>
      <c r="D25" s="13">
        <f t="shared" si="0"/>
        <v>-2.9872620000000003</v>
      </c>
      <c r="E25" s="15">
        <v>128.15</v>
      </c>
    </row>
  </sheetData>
  <sortState ref="A4:E25">
    <sortCondition descending="1" ref="D3:D25"/>
  </sortState>
  <mergeCells count="1">
    <mergeCell ref="A1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F258-BA07-4650-AE2C-77AB48C9C757}">
  <dimension ref="A1:E22"/>
  <sheetViews>
    <sheetView workbookViewId="0">
      <selection sqref="A1:E2"/>
    </sheetView>
  </sheetViews>
  <sheetFormatPr defaultRowHeight="15" x14ac:dyDescent="0.25"/>
  <cols>
    <col min="1" max="1" width="42.425781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x14ac:dyDescent="0.25">
      <c r="A1" s="33"/>
      <c r="B1" s="33"/>
      <c r="C1" s="33"/>
      <c r="D1" s="33"/>
      <c r="E1" s="33"/>
    </row>
    <row r="2" spans="1:5" ht="45.75" customHeight="1" thickBot="1" x14ac:dyDescent="0.3">
      <c r="A2" s="34"/>
      <c r="B2" s="34"/>
      <c r="C2" s="34"/>
      <c r="D2" s="34"/>
      <c r="E2" s="34"/>
    </row>
    <row r="3" spans="1:5" ht="15.75" thickBot="1" x14ac:dyDescent="0.3">
      <c r="A3" s="1" t="s">
        <v>0</v>
      </c>
      <c r="B3" s="2" t="s">
        <v>33</v>
      </c>
      <c r="C3" s="2" t="s">
        <v>34</v>
      </c>
      <c r="D3" s="2" t="s">
        <v>1</v>
      </c>
      <c r="E3" s="3" t="s">
        <v>2</v>
      </c>
    </row>
    <row r="4" spans="1:5" x14ac:dyDescent="0.25">
      <c r="A4" s="21" t="s">
        <v>57</v>
      </c>
      <c r="B4" s="22">
        <v>14.399566999999999</v>
      </c>
      <c r="C4" s="22">
        <v>7.6423139999999998</v>
      </c>
      <c r="D4" s="23">
        <f t="shared" ref="D4:D22" si="0">B4-C4</f>
        <v>6.7572529999999995</v>
      </c>
      <c r="E4" s="24">
        <v>73.22</v>
      </c>
    </row>
    <row r="5" spans="1:5" x14ac:dyDescent="0.25">
      <c r="A5" s="21" t="s">
        <v>69</v>
      </c>
      <c r="B5" s="22">
        <v>11.245725</v>
      </c>
      <c r="C5" s="25">
        <v>7.6423139999999998</v>
      </c>
      <c r="D5" s="19">
        <f t="shared" si="0"/>
        <v>3.6034110000000004</v>
      </c>
      <c r="E5" s="26" t="s">
        <v>77</v>
      </c>
    </row>
    <row r="6" spans="1:5" x14ac:dyDescent="0.25">
      <c r="A6" s="21" t="s">
        <v>70</v>
      </c>
      <c r="B6" s="22">
        <v>10.772484</v>
      </c>
      <c r="C6" s="25">
        <v>7.3121510000000001</v>
      </c>
      <c r="D6" s="19">
        <f t="shared" si="0"/>
        <v>3.4603330000000003</v>
      </c>
      <c r="E6" s="26" t="s">
        <v>78</v>
      </c>
    </row>
    <row r="7" spans="1:5" x14ac:dyDescent="0.25">
      <c r="A7" s="21" t="s">
        <v>62</v>
      </c>
      <c r="B7" s="22">
        <v>10.749582999999999</v>
      </c>
      <c r="C7" s="25">
        <v>7.3121510000000001</v>
      </c>
      <c r="D7" s="19">
        <f t="shared" si="0"/>
        <v>3.4374319999999994</v>
      </c>
      <c r="E7" s="26" t="s">
        <v>74</v>
      </c>
    </row>
    <row r="8" spans="1:5" x14ac:dyDescent="0.25">
      <c r="A8" s="21" t="s">
        <v>65</v>
      </c>
      <c r="B8" s="22">
        <v>10.771636000000001</v>
      </c>
      <c r="C8" s="25">
        <v>7.6423139999999998</v>
      </c>
      <c r="D8" s="19">
        <f t="shared" si="0"/>
        <v>3.129322000000001</v>
      </c>
      <c r="E8" s="26" t="s">
        <v>76</v>
      </c>
    </row>
    <row r="9" spans="1:5" x14ac:dyDescent="0.25">
      <c r="A9" s="21" t="s">
        <v>72</v>
      </c>
      <c r="B9" s="22">
        <v>10.347376000000001</v>
      </c>
      <c r="C9" s="25">
        <v>7.3121510000000001</v>
      </c>
      <c r="D9" s="19">
        <f t="shared" si="0"/>
        <v>3.0352250000000005</v>
      </c>
      <c r="E9" s="26" t="s">
        <v>79</v>
      </c>
    </row>
    <row r="10" spans="1:5" x14ac:dyDescent="0.25">
      <c r="A10" s="21" t="s">
        <v>64</v>
      </c>
      <c r="B10" s="22">
        <v>9.8148909999999994</v>
      </c>
      <c r="C10" s="25">
        <v>7.3121510000000001</v>
      </c>
      <c r="D10" s="19">
        <f t="shared" si="0"/>
        <v>2.5027399999999993</v>
      </c>
      <c r="E10" s="26" t="s">
        <v>75</v>
      </c>
    </row>
    <row r="11" spans="1:5" x14ac:dyDescent="0.25">
      <c r="A11" s="21" t="s">
        <v>63</v>
      </c>
      <c r="B11" s="22">
        <v>9.0105900000000005</v>
      </c>
      <c r="C11" s="25">
        <v>7.3121510000000001</v>
      </c>
      <c r="D11" s="19">
        <f t="shared" si="0"/>
        <v>1.6984390000000005</v>
      </c>
      <c r="E11" s="26">
        <v>121.68</v>
      </c>
    </row>
    <row r="12" spans="1:5" x14ac:dyDescent="0.25">
      <c r="A12" s="21" t="s">
        <v>71</v>
      </c>
      <c r="B12" s="22">
        <v>8.9975869999999993</v>
      </c>
      <c r="C12" s="25">
        <v>7.6423139999999998</v>
      </c>
      <c r="D12" s="19">
        <f t="shared" si="0"/>
        <v>1.3552729999999995</v>
      </c>
      <c r="E12" s="26">
        <v>26.53</v>
      </c>
    </row>
    <row r="13" spans="1:5" x14ac:dyDescent="0.25">
      <c r="A13" s="21" t="s">
        <v>54</v>
      </c>
      <c r="B13" s="22">
        <v>8.7601340000000008</v>
      </c>
      <c r="C13" s="25">
        <v>7.6423139999999998</v>
      </c>
      <c r="D13" s="19">
        <f t="shared" si="0"/>
        <v>1.1178200000000009</v>
      </c>
      <c r="E13" s="26" t="s">
        <v>73</v>
      </c>
    </row>
    <row r="14" spans="1:5" x14ac:dyDescent="0.25">
      <c r="A14" s="21" t="s">
        <v>61</v>
      </c>
      <c r="B14" s="22">
        <v>8.4264270000000003</v>
      </c>
      <c r="C14" s="25">
        <v>7.6423139999999998</v>
      </c>
      <c r="D14" s="19">
        <f t="shared" si="0"/>
        <v>0.7841130000000005</v>
      </c>
      <c r="E14" s="26">
        <v>236.85</v>
      </c>
    </row>
    <row r="15" spans="1:5" x14ac:dyDescent="0.25">
      <c r="A15" s="21" t="s">
        <v>68</v>
      </c>
      <c r="B15" s="22">
        <v>8.1785689999999995</v>
      </c>
      <c r="C15" s="25">
        <v>7.6423139999999998</v>
      </c>
      <c r="D15" s="19">
        <f t="shared" si="0"/>
        <v>0.5362549999999997</v>
      </c>
      <c r="E15" s="26">
        <v>821.94</v>
      </c>
    </row>
    <row r="16" spans="1:5" x14ac:dyDescent="0.25">
      <c r="A16" s="21" t="s">
        <v>60</v>
      </c>
      <c r="B16" s="22">
        <v>7.8963320000000001</v>
      </c>
      <c r="C16" s="25">
        <v>7.6423139999999998</v>
      </c>
      <c r="D16" s="19">
        <f t="shared" si="0"/>
        <v>0.2540180000000003</v>
      </c>
      <c r="E16" s="26">
        <v>173.02</v>
      </c>
    </row>
    <row r="17" spans="1:5" x14ac:dyDescent="0.25">
      <c r="A17" s="7" t="s">
        <v>59</v>
      </c>
      <c r="B17" s="6">
        <v>7.5871589999999998</v>
      </c>
      <c r="C17" s="14">
        <v>7.6423139999999998</v>
      </c>
      <c r="D17" s="13">
        <f t="shared" si="0"/>
        <v>-5.5155000000000065E-2</v>
      </c>
      <c r="E17" s="15">
        <v>983.72</v>
      </c>
    </row>
    <row r="18" spans="1:5" x14ac:dyDescent="0.25">
      <c r="A18" s="7" t="s">
        <v>58</v>
      </c>
      <c r="B18" s="6">
        <v>7.5863680000000002</v>
      </c>
      <c r="C18" s="14">
        <v>7.6423139999999998</v>
      </c>
      <c r="D18" s="13">
        <f t="shared" si="0"/>
        <v>-5.5945999999999607E-2</v>
      </c>
      <c r="E18" s="15">
        <v>664.27</v>
      </c>
    </row>
    <row r="19" spans="1:5" x14ac:dyDescent="0.25">
      <c r="A19" s="7" t="s">
        <v>55</v>
      </c>
      <c r="B19" s="6">
        <v>6.5875149999999998</v>
      </c>
      <c r="C19" s="14">
        <v>7.3121510000000001</v>
      </c>
      <c r="D19" s="13">
        <f t="shared" si="0"/>
        <v>-0.72463600000000028</v>
      </c>
      <c r="E19" s="15">
        <v>333.86</v>
      </c>
    </row>
    <row r="20" spans="1:5" x14ac:dyDescent="0.25">
      <c r="A20" s="7" t="s">
        <v>56</v>
      </c>
      <c r="B20" s="6">
        <v>6.320824</v>
      </c>
      <c r="C20" s="14">
        <v>7.6423139999999998</v>
      </c>
      <c r="D20" s="13">
        <f t="shared" si="0"/>
        <v>-1.3214899999999998</v>
      </c>
      <c r="E20" s="15">
        <v>116.94</v>
      </c>
    </row>
    <row r="21" spans="1:5" x14ac:dyDescent="0.25">
      <c r="A21" s="7" t="s">
        <v>67</v>
      </c>
      <c r="B21" s="6">
        <v>6.1781639999999998</v>
      </c>
      <c r="C21" s="14">
        <v>7.6423139999999998</v>
      </c>
      <c r="D21" s="13">
        <f t="shared" si="0"/>
        <v>-1.4641500000000001</v>
      </c>
      <c r="E21" s="15">
        <v>34.89</v>
      </c>
    </row>
    <row r="22" spans="1:5" x14ac:dyDescent="0.25">
      <c r="A22" s="7" t="s">
        <v>66</v>
      </c>
      <c r="B22" s="6">
        <v>6.0288060000000003</v>
      </c>
      <c r="C22" s="14">
        <v>7.6423139999999998</v>
      </c>
      <c r="D22" s="13">
        <f t="shared" si="0"/>
        <v>-1.6135079999999995</v>
      </c>
      <c r="E22" s="15">
        <v>51.13</v>
      </c>
    </row>
  </sheetData>
  <sortState ref="A4:E22">
    <sortCondition descending="1" ref="D3:D22"/>
  </sortState>
  <mergeCells count="1">
    <mergeCell ref="A1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BC66-41C0-4F89-BC0C-5FAF472ECCE8}">
  <dimension ref="A1:E5"/>
  <sheetViews>
    <sheetView workbookViewId="0">
      <selection sqref="A1:E2"/>
    </sheetView>
  </sheetViews>
  <sheetFormatPr defaultRowHeight="15" x14ac:dyDescent="0.25"/>
  <cols>
    <col min="1" max="1" width="44.42578125" bestFit="1" customWidth="1"/>
    <col min="2" max="2" width="23.85546875" bestFit="1" customWidth="1"/>
    <col min="3" max="3" width="27.140625" bestFit="1" customWidth="1"/>
    <col min="4" max="4" width="10" bestFit="1" customWidth="1"/>
    <col min="5" max="5" width="14.85546875" bestFit="1" customWidth="1"/>
  </cols>
  <sheetData>
    <row r="1" spans="1:5" x14ac:dyDescent="0.25">
      <c r="A1" s="33"/>
      <c r="B1" s="33"/>
      <c r="C1" s="33"/>
      <c r="D1" s="33"/>
      <c r="E1" s="33"/>
    </row>
    <row r="2" spans="1:5" ht="46.5" customHeight="1" thickBot="1" x14ac:dyDescent="0.3">
      <c r="A2" s="34"/>
      <c r="B2" s="34"/>
      <c r="C2" s="34"/>
      <c r="D2" s="34"/>
      <c r="E2" s="34"/>
    </row>
    <row r="3" spans="1:5" ht="15.75" thickBot="1" x14ac:dyDescent="0.3">
      <c r="A3" s="1" t="s">
        <v>0</v>
      </c>
      <c r="B3" s="2" t="s">
        <v>33</v>
      </c>
      <c r="C3" s="2" t="s">
        <v>34</v>
      </c>
      <c r="D3" s="2" t="s">
        <v>1</v>
      </c>
      <c r="E3" s="3" t="s">
        <v>2</v>
      </c>
    </row>
    <row r="4" spans="1:5" x14ac:dyDescent="0.25">
      <c r="A4" s="21" t="s">
        <v>148</v>
      </c>
      <c r="B4" s="22">
        <v>18.266482</v>
      </c>
      <c r="C4" s="25">
        <v>15.635005</v>
      </c>
      <c r="D4" s="27">
        <f>B4-C4</f>
        <v>2.6314770000000003</v>
      </c>
      <c r="E4" s="26" t="s">
        <v>150</v>
      </c>
    </row>
    <row r="5" spans="1:5" x14ac:dyDescent="0.25">
      <c r="A5" s="21" t="s">
        <v>147</v>
      </c>
      <c r="B5" s="22">
        <v>14.088794999999999</v>
      </c>
      <c r="C5" s="25">
        <v>13.945838</v>
      </c>
      <c r="D5" s="27">
        <f>B5-C5</f>
        <v>0.14295699999999911</v>
      </c>
      <c r="E5" s="26" t="s">
        <v>149</v>
      </c>
    </row>
  </sheetData>
  <sortState ref="A4:E5">
    <sortCondition descending="1" ref="D3:D5"/>
  </sortState>
  <mergeCells count="1">
    <mergeCell ref="A1:E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525C-2D1F-4CD6-A64F-BD48C4CF40A8}">
  <dimension ref="A1:E28"/>
  <sheetViews>
    <sheetView tabSelected="1" workbookViewId="0">
      <selection activeCell="G7" sqref="G7"/>
    </sheetView>
  </sheetViews>
  <sheetFormatPr defaultColWidth="9.140625" defaultRowHeight="15" x14ac:dyDescent="0.25"/>
  <cols>
    <col min="1" max="1" width="35.140625" style="5" bestFit="1" customWidth="1"/>
    <col min="2" max="2" width="23.85546875" style="5" bestFit="1" customWidth="1"/>
    <col min="3" max="3" width="27.140625" style="5" bestFit="1" customWidth="1"/>
    <col min="4" max="4" width="6.140625" style="5" bestFit="1" customWidth="1"/>
    <col min="5" max="5" width="14.85546875" style="5" bestFit="1" customWidth="1"/>
    <col min="6" max="16384" width="9.140625" style="5"/>
  </cols>
  <sheetData>
    <row r="1" spans="1:5" x14ac:dyDescent="0.25">
      <c r="A1" s="31"/>
      <c r="B1" s="31"/>
      <c r="C1" s="31"/>
      <c r="D1" s="31"/>
      <c r="E1" s="31"/>
    </row>
    <row r="2" spans="1:5" ht="46.5" customHeight="1" thickBot="1" x14ac:dyDescent="0.3">
      <c r="A2" s="32"/>
      <c r="B2" s="32"/>
      <c r="C2" s="32"/>
      <c r="D2" s="32"/>
      <c r="E2" s="32"/>
    </row>
    <row r="3" spans="1:5" ht="15.75" thickBot="1" x14ac:dyDescent="0.3">
      <c r="A3" s="1" t="s">
        <v>0</v>
      </c>
      <c r="B3" s="2" t="s">
        <v>33</v>
      </c>
      <c r="C3" s="2" t="s">
        <v>34</v>
      </c>
      <c r="D3" s="2" t="s">
        <v>1</v>
      </c>
      <c r="E3" s="3" t="s">
        <v>2</v>
      </c>
    </row>
    <row r="4" spans="1:5" x14ac:dyDescent="0.25">
      <c r="A4" s="21" t="s">
        <v>118</v>
      </c>
      <c r="B4" s="22">
        <v>6.0199379999999998</v>
      </c>
      <c r="C4" s="22">
        <v>5.9104020000000004</v>
      </c>
      <c r="D4" s="23">
        <f t="shared" ref="D4:D27" si="0">B4-C4</f>
        <v>0.10953599999999941</v>
      </c>
      <c r="E4" s="24" t="s">
        <v>141</v>
      </c>
    </row>
    <row r="5" spans="1:5" x14ac:dyDescent="0.25">
      <c r="A5" s="21" t="s">
        <v>127</v>
      </c>
      <c r="B5" s="22">
        <v>6.0033700000000003</v>
      </c>
      <c r="C5" s="25">
        <v>5.9104020000000004</v>
      </c>
      <c r="D5" s="19">
        <f t="shared" si="0"/>
        <v>9.296799999999994E-2</v>
      </c>
      <c r="E5" s="26" t="s">
        <v>145</v>
      </c>
    </row>
    <row r="6" spans="1:5" x14ac:dyDescent="0.25">
      <c r="A6" s="21" t="s">
        <v>121</v>
      </c>
      <c r="B6" s="22">
        <v>5.9625810000000001</v>
      </c>
      <c r="C6" s="25">
        <v>5.9104020000000004</v>
      </c>
      <c r="D6" s="19">
        <f t="shared" si="0"/>
        <v>5.2178999999999753E-2</v>
      </c>
      <c r="E6" s="26" t="s">
        <v>142</v>
      </c>
    </row>
    <row r="7" spans="1:5" x14ac:dyDescent="0.25">
      <c r="A7" s="7" t="s">
        <v>114</v>
      </c>
      <c r="B7" s="6">
        <v>5.791131</v>
      </c>
      <c r="C7" s="14">
        <v>5.9104020000000004</v>
      </c>
      <c r="D7" s="13">
        <f t="shared" si="0"/>
        <v>-0.11927100000000035</v>
      </c>
      <c r="E7" s="15" t="s">
        <v>137</v>
      </c>
    </row>
    <row r="8" spans="1:5" x14ac:dyDescent="0.25">
      <c r="A8" s="7" t="s">
        <v>109</v>
      </c>
      <c r="B8" s="6">
        <v>5.6933530000000001</v>
      </c>
      <c r="C8" s="14">
        <v>5.9104020000000004</v>
      </c>
      <c r="D8" s="13">
        <f t="shared" si="0"/>
        <v>-0.21704900000000027</v>
      </c>
      <c r="E8" s="15" t="s">
        <v>133</v>
      </c>
    </row>
    <row r="9" spans="1:5" x14ac:dyDescent="0.25">
      <c r="A9" s="7" t="s">
        <v>117</v>
      </c>
      <c r="B9" s="6">
        <v>5.6800860000000002</v>
      </c>
      <c r="C9" s="14">
        <v>5.9104020000000004</v>
      </c>
      <c r="D9" s="13">
        <f t="shared" si="0"/>
        <v>-0.23031600000000019</v>
      </c>
      <c r="E9" s="15" t="s">
        <v>140</v>
      </c>
    </row>
    <row r="10" spans="1:5" x14ac:dyDescent="0.25">
      <c r="A10" s="7" t="s">
        <v>115</v>
      </c>
      <c r="B10" s="6">
        <v>5.6576380000000004</v>
      </c>
      <c r="C10" s="14">
        <v>5.9104020000000004</v>
      </c>
      <c r="D10" s="13">
        <f t="shared" si="0"/>
        <v>-0.25276399999999999</v>
      </c>
      <c r="E10" s="15" t="s">
        <v>138</v>
      </c>
    </row>
    <row r="11" spans="1:5" x14ac:dyDescent="0.25">
      <c r="A11" s="7" t="s">
        <v>131</v>
      </c>
      <c r="B11" s="6">
        <v>5.6572339999999999</v>
      </c>
      <c r="C11" s="14">
        <v>5.9104020000000004</v>
      </c>
      <c r="D11" s="13">
        <f t="shared" si="0"/>
        <v>-0.2531680000000005</v>
      </c>
      <c r="E11" s="15" t="s">
        <v>146</v>
      </c>
    </row>
    <row r="12" spans="1:5" x14ac:dyDescent="0.25">
      <c r="A12" s="7" t="s">
        <v>125</v>
      </c>
      <c r="B12" s="6">
        <v>5.6465439999999996</v>
      </c>
      <c r="C12" s="14">
        <v>5.9104020000000004</v>
      </c>
      <c r="D12" s="13">
        <f t="shared" si="0"/>
        <v>-0.26385800000000081</v>
      </c>
      <c r="E12" s="15" t="s">
        <v>144</v>
      </c>
    </row>
    <row r="13" spans="1:5" x14ac:dyDescent="0.25">
      <c r="A13" s="7" t="s">
        <v>108</v>
      </c>
      <c r="B13" s="6">
        <v>5.6101260000000002</v>
      </c>
      <c r="C13" s="14">
        <v>5.9104020000000004</v>
      </c>
      <c r="D13" s="13">
        <f t="shared" si="0"/>
        <v>-0.30027600000000021</v>
      </c>
      <c r="E13" s="15" t="s">
        <v>132</v>
      </c>
    </row>
    <row r="14" spans="1:5" x14ac:dyDescent="0.25">
      <c r="A14" s="7" t="s">
        <v>110</v>
      </c>
      <c r="B14" s="6">
        <v>5.6023170000000002</v>
      </c>
      <c r="C14" s="14">
        <v>5.9104020000000004</v>
      </c>
      <c r="D14" s="13">
        <f t="shared" si="0"/>
        <v>-0.30808500000000016</v>
      </c>
      <c r="E14" s="15" t="s">
        <v>134</v>
      </c>
    </row>
    <row r="15" spans="1:5" x14ac:dyDescent="0.25">
      <c r="A15" s="7" t="s">
        <v>124</v>
      </c>
      <c r="B15" s="6">
        <v>5.5821389999999997</v>
      </c>
      <c r="C15" s="14">
        <v>5.9104020000000004</v>
      </c>
      <c r="D15" s="13">
        <f t="shared" si="0"/>
        <v>-0.32826300000000064</v>
      </c>
      <c r="E15" s="15" t="s">
        <v>143</v>
      </c>
    </row>
    <row r="16" spans="1:5" x14ac:dyDescent="0.25">
      <c r="A16" s="7" t="s">
        <v>129</v>
      </c>
      <c r="B16" s="6">
        <v>5.5738440000000002</v>
      </c>
      <c r="C16" s="14">
        <v>5.9104020000000004</v>
      </c>
      <c r="D16" s="13">
        <f t="shared" si="0"/>
        <v>-0.33655800000000013</v>
      </c>
      <c r="E16" s="15" t="s">
        <v>52</v>
      </c>
    </row>
    <row r="17" spans="1:5" x14ac:dyDescent="0.25">
      <c r="A17" s="7" t="s">
        <v>113</v>
      </c>
      <c r="B17" s="6">
        <v>5.5680940000000003</v>
      </c>
      <c r="C17" s="14">
        <v>5.9104020000000004</v>
      </c>
      <c r="D17" s="13">
        <f t="shared" si="0"/>
        <v>-0.34230800000000006</v>
      </c>
      <c r="E17" s="15" t="s">
        <v>136</v>
      </c>
    </row>
    <row r="18" spans="1:5" x14ac:dyDescent="0.25">
      <c r="A18" s="7" t="s">
        <v>112</v>
      </c>
      <c r="B18" s="6">
        <v>5.5372539999999999</v>
      </c>
      <c r="C18" s="14">
        <v>5.9104020000000004</v>
      </c>
      <c r="D18" s="13">
        <f t="shared" si="0"/>
        <v>-0.37314800000000048</v>
      </c>
      <c r="E18" s="15" t="s">
        <v>135</v>
      </c>
    </row>
    <row r="19" spans="1:5" x14ac:dyDescent="0.25">
      <c r="A19" s="7" t="s">
        <v>130</v>
      </c>
      <c r="B19" s="6">
        <v>5.5353180000000002</v>
      </c>
      <c r="C19" s="14">
        <v>5.9104020000000004</v>
      </c>
      <c r="D19" s="13">
        <f t="shared" si="0"/>
        <v>-0.3750840000000002</v>
      </c>
      <c r="E19" s="15">
        <v>193.68</v>
      </c>
    </row>
    <row r="20" spans="1:5" x14ac:dyDescent="0.25">
      <c r="A20" s="7" t="s">
        <v>116</v>
      </c>
      <c r="B20" s="6">
        <v>5.4757720000000001</v>
      </c>
      <c r="C20" s="14">
        <v>5.9104020000000004</v>
      </c>
      <c r="D20" s="13">
        <f t="shared" si="0"/>
        <v>-0.43463000000000029</v>
      </c>
      <c r="E20" s="15" t="s">
        <v>139</v>
      </c>
    </row>
    <row r="21" spans="1:5" x14ac:dyDescent="0.25">
      <c r="A21" s="7" t="s">
        <v>122</v>
      </c>
      <c r="B21" s="6">
        <v>5.3183379999999998</v>
      </c>
      <c r="C21" s="14">
        <v>5.9104020000000004</v>
      </c>
      <c r="D21" s="13">
        <f t="shared" si="0"/>
        <v>-0.59206400000000059</v>
      </c>
      <c r="E21" s="15">
        <v>253.19</v>
      </c>
    </row>
    <row r="22" spans="1:5" x14ac:dyDescent="0.25">
      <c r="A22" s="7" t="s">
        <v>120</v>
      </c>
      <c r="B22" s="6">
        <v>5.2561140000000002</v>
      </c>
      <c r="C22" s="14">
        <v>5.9104020000000004</v>
      </c>
      <c r="D22" s="13">
        <f t="shared" si="0"/>
        <v>-0.6542880000000002</v>
      </c>
      <c r="E22" s="15">
        <v>150.71</v>
      </c>
    </row>
    <row r="23" spans="1:5" x14ac:dyDescent="0.25">
      <c r="A23" s="7" t="s">
        <v>126</v>
      </c>
      <c r="B23" s="6">
        <v>5.2384880000000003</v>
      </c>
      <c r="C23" s="14">
        <v>5.9104020000000004</v>
      </c>
      <c r="D23" s="13">
        <f t="shared" si="0"/>
        <v>-0.67191400000000012</v>
      </c>
      <c r="E23" s="15">
        <v>119.93</v>
      </c>
    </row>
    <row r="24" spans="1:5" x14ac:dyDescent="0.25">
      <c r="A24" s="7" t="s">
        <v>128</v>
      </c>
      <c r="B24" s="6">
        <v>5.048527</v>
      </c>
      <c r="C24" s="14">
        <v>5.9104020000000004</v>
      </c>
      <c r="D24" s="13">
        <f t="shared" si="0"/>
        <v>-0.86187500000000039</v>
      </c>
      <c r="E24" s="15">
        <v>121.83</v>
      </c>
    </row>
    <row r="25" spans="1:5" x14ac:dyDescent="0.25">
      <c r="A25" s="7" t="s">
        <v>111</v>
      </c>
      <c r="B25" s="6">
        <v>4.5793739999999996</v>
      </c>
      <c r="C25" s="14">
        <v>5.9104020000000004</v>
      </c>
      <c r="D25" s="13">
        <f t="shared" si="0"/>
        <v>-1.3310280000000008</v>
      </c>
      <c r="E25" s="15">
        <v>35.06</v>
      </c>
    </row>
    <row r="26" spans="1:5" x14ac:dyDescent="0.25">
      <c r="A26" s="7" t="s">
        <v>119</v>
      </c>
      <c r="B26" s="6">
        <v>4.5759470000000002</v>
      </c>
      <c r="C26" s="14">
        <v>5.9104020000000004</v>
      </c>
      <c r="D26" s="13">
        <f t="shared" si="0"/>
        <v>-1.3344550000000002</v>
      </c>
      <c r="E26" s="15">
        <v>31.21</v>
      </c>
    </row>
    <row r="27" spans="1:5" x14ac:dyDescent="0.25">
      <c r="A27" s="7" t="s">
        <v>123</v>
      </c>
      <c r="B27" s="6">
        <v>4.4588770000000002</v>
      </c>
      <c r="C27" s="14">
        <v>5.9104020000000004</v>
      </c>
      <c r="D27" s="13">
        <f t="shared" si="0"/>
        <v>-1.4515250000000002</v>
      </c>
      <c r="E27" s="15">
        <v>74.459999999999994</v>
      </c>
    </row>
    <row r="28" spans="1:5" x14ac:dyDescent="0.25">
      <c r="D28" s="8"/>
    </row>
  </sheetData>
  <sortState ref="A4:E28">
    <sortCondition descending="1" ref="D3:D28"/>
  </sortState>
  <mergeCells count="1">
    <mergeCell ref="A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Aggressive Hybrid Fund</vt:lpstr>
      <vt:lpstr>Balanced Advantage Fund</vt:lpstr>
      <vt:lpstr>Equity Savings Fund</vt:lpstr>
      <vt:lpstr>Conservative Hybrid Fund</vt:lpstr>
      <vt:lpstr>Multi Asset Allocation Fund</vt:lpstr>
      <vt:lpstr>Arbitrage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User</cp:lastModifiedBy>
  <dcterms:created xsi:type="dcterms:W3CDTF">2024-07-04T08:31:11Z</dcterms:created>
  <dcterms:modified xsi:type="dcterms:W3CDTF">2024-07-11T07:27:34Z</dcterms:modified>
</cp:coreProperties>
</file>